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18F68EA2-8B95-46EE-8E98-C64E0A978A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1.12.2023" sheetId="2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2" l="1"/>
  <c r="E5" i="2"/>
  <c r="A23" i="2"/>
  <c r="A16" i="2"/>
  <c r="A12" i="2"/>
  <c r="E29" i="2" l="1"/>
</calcChain>
</file>

<file path=xl/sharedStrings.xml><?xml version="1.0" encoding="utf-8"?>
<sst xmlns="http://schemas.openxmlformats.org/spreadsheetml/2006/main" count="86" uniqueCount="42">
  <si>
    <t>ATS CONSULENTI ASSOCIATI SRL</t>
  </si>
  <si>
    <t>GUIDUCCI  AVV. ELENA</t>
  </si>
  <si>
    <t>Data di registrazione</t>
  </si>
  <si>
    <t>Descrizione</t>
  </si>
  <si>
    <t>Importo</t>
  </si>
  <si>
    <t>Bonifici bancari</t>
  </si>
  <si>
    <t>T.I.L. TRASP.INTEGRATI E LOGISTICA SRL</t>
  </si>
  <si>
    <t>RENNA DOMENICO</t>
  </si>
  <si>
    <t>ELENCO PAGAMENTI al 31.12.2023 ACT</t>
  </si>
  <si>
    <t>23CGG00001</t>
  </si>
  <si>
    <t>23AD-00001</t>
  </si>
  <si>
    <t>23AD-00002</t>
  </si>
  <si>
    <t>23AD-00003</t>
  </si>
  <si>
    <t>23CGG00029</t>
  </si>
  <si>
    <t>23CGG00068</t>
  </si>
  <si>
    <t>23AD-00004</t>
  </si>
  <si>
    <t>23CGG00055</t>
  </si>
  <si>
    <t>23CGG00088</t>
  </si>
  <si>
    <t>23AD-00006</t>
  </si>
  <si>
    <t>23CGG00097</t>
  </si>
  <si>
    <t>23CGG00105</t>
  </si>
  <si>
    <t>23CGG00107</t>
  </si>
  <si>
    <t>23AD-00009</t>
  </si>
  <si>
    <t>23AD-00010</t>
  </si>
  <si>
    <t>23CGG00130</t>
  </si>
  <si>
    <t>23CGG00145</t>
  </si>
  <si>
    <t>23CGG00158</t>
  </si>
  <si>
    <t>23CGG00140</t>
  </si>
  <si>
    <t>Addebito RID</t>
  </si>
  <si>
    <t xml:space="preserve">RIMBORSO LEGALE RAPPRESENTANTE </t>
  </si>
  <si>
    <t>LABANTI ROBERTA</t>
  </si>
  <si>
    <t>BARANI PARIDE</t>
  </si>
  <si>
    <t>CHIARI DOTT. GILBERTO</t>
  </si>
  <si>
    <t>UNICREDIT</t>
  </si>
  <si>
    <t>Coscelli e Fornaciari - Ag. assicuraz. Reale Mutua</t>
  </si>
  <si>
    <t>ANSWER</t>
  </si>
  <si>
    <t>Anticipo di 9 giorni</t>
  </si>
  <si>
    <t>Compensazione</t>
  </si>
  <si>
    <t>Metodo di pagamento</t>
  </si>
  <si>
    <t>Nr. registrazione</t>
  </si>
  <si>
    <t xml:space="preserve">Tempo medio di pagamento anno 2023: </t>
  </si>
  <si>
    <t>Polizza furto opera d'arte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</si>
</sst>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€&quot;;\-#,##0.00\ &quot;€&quot;"/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rgb="FF444647"/>
      <name val="Arial"/>
      <family val="2"/>
    </font>
    <font>
      <b/>
      <sz val="11"/>
      <color theme="8" tint="-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14" fontId="0" fillId="0" borderId="1" xfId="0" applyNumberFormat="1" applyBorder="1"/>
    <xf numFmtId="0" fontId="0" fillId="0" borderId="2" xfId="0" applyBorder="1"/>
    <xf numFmtId="7" fontId="0" fillId="0" borderId="6" xfId="1" applyNumberFormat="1" applyFont="1" applyBorder="1"/>
    <xf numFmtId="7" fontId="0" fillId="0" borderId="0" xfId="1" applyNumberFormat="1" applyFont="1" applyBorder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14" fontId="0" fillId="0" borderId="8" xfId="0" applyNumberFormat="1" applyBorder="1"/>
    <xf numFmtId="7" fontId="0" fillId="0" borderId="9" xfId="1" applyNumberFormat="1" applyFont="1" applyBorder="1"/>
    <xf numFmtId="14" fontId="0" fillId="0" borderId="4" xfId="0" applyNumberFormat="1" applyBorder="1"/>
    <xf numFmtId="0" fontId="0" fillId="0" borderId="3" xfId="0" applyBorder="1"/>
    <xf numFmtId="7" fontId="0" fillId="0" borderId="5" xfId="1" applyNumberFormat="1" applyFont="1" applyBorder="1"/>
    <xf numFmtId="0" fontId="2" fillId="0" borderId="8" xfId="0" applyFont="1" applyBorder="1"/>
    <xf numFmtId="164" fontId="0" fillId="0" borderId="2" xfId="1" applyFont="1" applyBorder="1"/>
    <xf numFmtId="0" fontId="0" fillId="0" borderId="9" xfId="0" applyBorder="1"/>
    <xf numFmtId="0" fontId="0" fillId="0" borderId="4" xfId="0" applyBorder="1"/>
    <xf numFmtId="0" fontId="4" fillId="0" borderId="3" xfId="0" applyFont="1" applyBorder="1" applyAlignment="1">
      <alignment horizontal="center"/>
    </xf>
    <xf numFmtId="7" fontId="2" fillId="0" borderId="3" xfId="0" applyNumberFormat="1" applyFont="1" applyBorder="1"/>
    <xf numFmtId="0" fontId="2" fillId="0" borderId="7" xfId="0" applyFont="1" applyBorder="1" applyAlignment="1">
      <alignment vertical="top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ACT\ACT2015\ANTICORRUZIONE%20E%20TRASPARENZA\ACT%20-%20SITO%20INTERNET\TRASPARENZA%20NUOVO\Dati%20sui%20pagamenti\Pagamenti%202023.xlsx" TargetMode="External"/><Relationship Id="rId1" Type="http://schemas.openxmlformats.org/officeDocument/2006/relationships/externalLinkPath" Target="file:///C:\Users\Pellini\AppData\Local\Microsoft\Windows\INetCache\Content.Outlook\Q5LIBF56\Pagamenti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l 31.12.23"/>
      <sheetName val="Fornitori"/>
      <sheetName val="Pagamenti 23"/>
      <sheetName val="Rit. d'acc."/>
      <sheetName val="Banca 2023"/>
    </sheetNames>
    <sheetDataSet>
      <sheetData sheetId="0" refreshError="1"/>
      <sheetData sheetId="1">
        <row r="27">
          <cell r="A27">
            <v>45072</v>
          </cell>
        </row>
        <row r="28">
          <cell r="A28">
            <v>45168</v>
          </cell>
        </row>
        <row r="29">
          <cell r="A29">
            <v>45259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3"/>
  <sheetViews>
    <sheetView tabSelected="1" workbookViewId="0">
      <pane ySplit="2" topLeftCell="A3" activePane="bottomLeft" state="frozen"/>
      <selection pane="bottomLeft" activeCell="K12" sqref="K12"/>
    </sheetView>
  </sheetViews>
  <sheetFormatPr defaultRowHeight="15" x14ac:dyDescent="0.25"/>
  <cols>
    <col min="1" max="1" width="13.28515625" customWidth="1"/>
    <col min="2" max="2" width="12.42578125" customWidth="1"/>
    <col min="3" max="3" width="14.85546875" customWidth="1"/>
    <col min="4" max="4" width="44.140625" customWidth="1"/>
    <col min="5" max="5" width="12" bestFit="1" customWidth="1"/>
  </cols>
  <sheetData>
    <row r="1" spans="1:5" ht="26.25" customHeight="1" x14ac:dyDescent="0.25">
      <c r="A1" s="13" t="s">
        <v>8</v>
      </c>
      <c r="B1" s="3"/>
      <c r="C1" s="3"/>
      <c r="D1" s="14"/>
      <c r="E1" s="15"/>
    </row>
    <row r="2" spans="1:5" s="1" customFormat="1" ht="46.5" customHeight="1" x14ac:dyDescent="0.25">
      <c r="A2" s="19" t="s">
        <v>2</v>
      </c>
      <c r="B2" s="19" t="s">
        <v>39</v>
      </c>
      <c r="C2" s="19" t="s">
        <v>38</v>
      </c>
      <c r="D2" s="19" t="s">
        <v>3</v>
      </c>
      <c r="E2" s="19" t="s">
        <v>4</v>
      </c>
    </row>
    <row r="3" spans="1:5" x14ac:dyDescent="0.25">
      <c r="A3" s="8">
        <v>44928</v>
      </c>
      <c r="B3" s="3" t="s">
        <v>9</v>
      </c>
      <c r="C3" s="3" t="s">
        <v>5</v>
      </c>
      <c r="D3" s="3" t="s">
        <v>29</v>
      </c>
      <c r="E3" s="9">
        <v>555.16999999999996</v>
      </c>
    </row>
    <row r="4" spans="1:5" x14ac:dyDescent="0.25">
      <c r="A4" s="2">
        <v>44956</v>
      </c>
      <c r="B4" t="s">
        <v>10</v>
      </c>
      <c r="C4" t="s">
        <v>5</v>
      </c>
      <c r="D4" t="s">
        <v>0</v>
      </c>
      <c r="E4" s="4">
        <v>1752.72</v>
      </c>
    </row>
    <row r="5" spans="1:5" x14ac:dyDescent="0.25">
      <c r="A5" s="2">
        <v>44956</v>
      </c>
      <c r="B5" t="s">
        <v>10</v>
      </c>
      <c r="C5" t="s">
        <v>5</v>
      </c>
      <c r="D5" t="s">
        <v>30</v>
      </c>
      <c r="E5" s="4">
        <f>5709.6-900</f>
        <v>4809.6000000000004</v>
      </c>
    </row>
    <row r="6" spans="1:5" x14ac:dyDescent="0.25">
      <c r="A6" s="2">
        <v>44956</v>
      </c>
      <c r="B6" t="s">
        <v>10</v>
      </c>
      <c r="C6" t="s">
        <v>5</v>
      </c>
      <c r="D6" t="s">
        <v>31</v>
      </c>
      <c r="E6" s="4">
        <f>3806.4-600</f>
        <v>3206.4</v>
      </c>
    </row>
    <row r="7" spans="1:5" x14ac:dyDescent="0.25">
      <c r="A7" s="2">
        <v>44971</v>
      </c>
      <c r="B7" t="s">
        <v>11</v>
      </c>
      <c r="C7" t="s">
        <v>5</v>
      </c>
      <c r="D7" t="s">
        <v>32</v>
      </c>
      <c r="E7" s="4">
        <v>3206.4</v>
      </c>
    </row>
    <row r="8" spans="1:5" x14ac:dyDescent="0.25">
      <c r="A8" s="2">
        <v>44984</v>
      </c>
      <c r="B8" t="s">
        <v>12</v>
      </c>
      <c r="C8" t="s">
        <v>5</v>
      </c>
      <c r="D8" t="s">
        <v>7</v>
      </c>
      <c r="E8" s="4">
        <v>70.540000000000006</v>
      </c>
    </row>
    <row r="9" spans="1:5" x14ac:dyDescent="0.25">
      <c r="A9" s="2">
        <v>44984</v>
      </c>
      <c r="B9" t="s">
        <v>12</v>
      </c>
      <c r="C9" t="s">
        <v>5</v>
      </c>
      <c r="D9" s="5" t="s">
        <v>1</v>
      </c>
      <c r="E9" s="4">
        <v>1690.04</v>
      </c>
    </row>
    <row r="10" spans="1:5" x14ac:dyDescent="0.25">
      <c r="A10" s="10">
        <v>45012</v>
      </c>
      <c r="B10" s="11" t="s">
        <v>13</v>
      </c>
      <c r="C10" s="11" t="s">
        <v>28</v>
      </c>
      <c r="D10" s="11" t="s">
        <v>33</v>
      </c>
      <c r="E10" s="12">
        <v>75</v>
      </c>
    </row>
    <row r="11" spans="1:5" x14ac:dyDescent="0.25">
      <c r="A11" s="8">
        <v>45063</v>
      </c>
      <c r="B11" s="3" t="s">
        <v>14</v>
      </c>
      <c r="C11" s="3" t="s">
        <v>5</v>
      </c>
      <c r="D11" s="3" t="s">
        <v>29</v>
      </c>
      <c r="E11" s="9">
        <v>67.260000000000005</v>
      </c>
    </row>
    <row r="12" spans="1:5" x14ac:dyDescent="0.25">
      <c r="A12" s="2">
        <f>[1]Fornitori!A27</f>
        <v>45072</v>
      </c>
      <c r="B12" t="s">
        <v>15</v>
      </c>
      <c r="C12" t="s">
        <v>5</v>
      </c>
      <c r="D12" t="s">
        <v>7</v>
      </c>
      <c r="E12" s="4">
        <v>70.540000000000006</v>
      </c>
    </row>
    <row r="13" spans="1:5" x14ac:dyDescent="0.25">
      <c r="A13" s="2">
        <v>45072</v>
      </c>
      <c r="B13" t="s">
        <v>15</v>
      </c>
      <c r="C13" t="s">
        <v>5</v>
      </c>
      <c r="D13" t="s">
        <v>35</v>
      </c>
      <c r="E13" s="4">
        <v>141</v>
      </c>
    </row>
    <row r="14" spans="1:5" x14ac:dyDescent="0.25">
      <c r="A14" s="10">
        <v>45103</v>
      </c>
      <c r="B14" s="11" t="s">
        <v>16</v>
      </c>
      <c r="C14" s="11" t="s">
        <v>28</v>
      </c>
      <c r="D14" s="11" t="s">
        <v>33</v>
      </c>
      <c r="E14" s="12">
        <v>75</v>
      </c>
    </row>
    <row r="15" spans="1:5" x14ac:dyDescent="0.25">
      <c r="A15" s="8">
        <v>45133</v>
      </c>
      <c r="B15" s="3" t="s">
        <v>17</v>
      </c>
      <c r="C15" s="3" t="s">
        <v>5</v>
      </c>
      <c r="D15" s="3" t="s">
        <v>41</v>
      </c>
      <c r="E15" s="9">
        <v>703</v>
      </c>
    </row>
    <row r="16" spans="1:5" x14ac:dyDescent="0.25">
      <c r="A16" s="2">
        <f>[1]Fornitori!A28</f>
        <v>45168</v>
      </c>
      <c r="B16" t="s">
        <v>18</v>
      </c>
      <c r="C16" t="s">
        <v>5</v>
      </c>
      <c r="D16" t="s">
        <v>7</v>
      </c>
      <c r="E16" s="4">
        <v>70.540000000000006</v>
      </c>
    </row>
    <row r="17" spans="1:5" x14ac:dyDescent="0.25">
      <c r="A17" s="2">
        <v>45168</v>
      </c>
      <c r="B17" t="s">
        <v>18</v>
      </c>
      <c r="C17" t="s">
        <v>5</v>
      </c>
      <c r="D17" s="5" t="s">
        <v>1</v>
      </c>
      <c r="E17" s="4">
        <v>3159.64</v>
      </c>
    </row>
    <row r="18" spans="1:5" x14ac:dyDescent="0.25">
      <c r="A18" s="2">
        <v>45169</v>
      </c>
      <c r="B18" t="s">
        <v>19</v>
      </c>
      <c r="C18" t="s">
        <v>37</v>
      </c>
      <c r="D18" t="s">
        <v>6</v>
      </c>
      <c r="E18" s="4">
        <v>32679.3</v>
      </c>
    </row>
    <row r="19" spans="1:5" x14ac:dyDescent="0.25">
      <c r="A19" s="2">
        <v>45194</v>
      </c>
      <c r="B19" t="s">
        <v>20</v>
      </c>
      <c r="C19" t="s">
        <v>28</v>
      </c>
      <c r="D19" t="s">
        <v>33</v>
      </c>
      <c r="E19" s="4">
        <v>75</v>
      </c>
    </row>
    <row r="20" spans="1:5" x14ac:dyDescent="0.25">
      <c r="A20" s="10">
        <v>45198</v>
      </c>
      <c r="B20" s="11" t="s">
        <v>21</v>
      </c>
      <c r="C20" s="11" t="s">
        <v>5</v>
      </c>
      <c r="D20" s="11" t="s">
        <v>0</v>
      </c>
      <c r="E20" s="12">
        <v>1752.72</v>
      </c>
    </row>
    <row r="21" spans="1:5" x14ac:dyDescent="0.25">
      <c r="A21" s="8">
        <v>45259</v>
      </c>
      <c r="B21" s="3" t="s">
        <v>22</v>
      </c>
      <c r="C21" s="3" t="s">
        <v>5</v>
      </c>
      <c r="D21" s="3" t="s">
        <v>0</v>
      </c>
      <c r="E21" s="9">
        <v>231.3</v>
      </c>
    </row>
    <row r="22" spans="1:5" x14ac:dyDescent="0.25">
      <c r="A22" s="2">
        <v>45259</v>
      </c>
      <c r="B22" t="s">
        <v>23</v>
      </c>
      <c r="C22" t="s">
        <v>5</v>
      </c>
      <c r="D22" t="s">
        <v>30</v>
      </c>
      <c r="E22" s="4">
        <v>4809.6000000000004</v>
      </c>
    </row>
    <row r="23" spans="1:5" x14ac:dyDescent="0.25">
      <c r="A23" s="2">
        <f>[1]Fornitori!A29</f>
        <v>45259</v>
      </c>
      <c r="B23" t="s">
        <v>22</v>
      </c>
      <c r="C23" t="s">
        <v>5</v>
      </c>
      <c r="D23" t="s">
        <v>7</v>
      </c>
      <c r="E23" s="4">
        <v>70.540000000000006</v>
      </c>
    </row>
    <row r="24" spans="1:5" x14ac:dyDescent="0.25">
      <c r="A24" s="2">
        <v>45259</v>
      </c>
      <c r="B24" t="s">
        <v>23</v>
      </c>
      <c r="C24" t="s">
        <v>5</v>
      </c>
      <c r="D24" s="5" t="s">
        <v>1</v>
      </c>
      <c r="E24" s="4">
        <v>1690.04</v>
      </c>
    </row>
    <row r="25" spans="1:5" x14ac:dyDescent="0.25">
      <c r="A25" s="2">
        <v>45259</v>
      </c>
      <c r="B25" t="s">
        <v>24</v>
      </c>
      <c r="C25" t="s">
        <v>5</v>
      </c>
      <c r="D25" t="s">
        <v>34</v>
      </c>
      <c r="E25" s="4">
        <v>3264</v>
      </c>
    </row>
    <row r="26" spans="1:5" x14ac:dyDescent="0.25">
      <c r="A26" s="2">
        <v>45265</v>
      </c>
      <c r="B26" t="s">
        <v>25</v>
      </c>
      <c r="C26" t="s">
        <v>5</v>
      </c>
      <c r="D26" t="s">
        <v>6</v>
      </c>
      <c r="E26" s="4">
        <v>1000</v>
      </c>
    </row>
    <row r="27" spans="1:5" x14ac:dyDescent="0.25">
      <c r="A27" s="2">
        <v>45271</v>
      </c>
      <c r="B27" t="s">
        <v>26</v>
      </c>
      <c r="C27" t="s">
        <v>5</v>
      </c>
      <c r="D27" t="s">
        <v>34</v>
      </c>
      <c r="E27" s="4">
        <v>1790.69</v>
      </c>
    </row>
    <row r="28" spans="1:5" x14ac:dyDescent="0.25">
      <c r="A28" s="10">
        <v>45287</v>
      </c>
      <c r="B28" s="11" t="s">
        <v>27</v>
      </c>
      <c r="C28" s="11" t="s">
        <v>28</v>
      </c>
      <c r="D28" s="11" t="s">
        <v>33</v>
      </c>
      <c r="E28" s="12">
        <v>75</v>
      </c>
    </row>
    <row r="29" spans="1:5" x14ac:dyDescent="0.25">
      <c r="A29" s="16"/>
      <c r="B29" s="11"/>
      <c r="C29" s="11"/>
      <c r="D29" s="17"/>
      <c r="E29" s="18">
        <f>SUM(E3:E28)</f>
        <v>67091.039999999994</v>
      </c>
    </row>
    <row r="31" spans="1:5" x14ac:dyDescent="0.25">
      <c r="C31" s="7" t="s">
        <v>40</v>
      </c>
      <c r="D31" s="6" t="s">
        <v>36</v>
      </c>
    </row>
    <row r="32" spans="1:5" x14ac:dyDescent="0.25">
      <c r="C32" s="7"/>
      <c r="D32" s="6"/>
    </row>
    <row r="33" spans="3:4" x14ac:dyDescent="0.25">
      <c r="C33" s="7"/>
      <c r="D33" s="6"/>
    </row>
  </sheetData>
  <sortState xmlns:xlrd2="http://schemas.microsoft.com/office/spreadsheetml/2017/richdata2" ref="A22:E31">
    <sortCondition ref="A22:A3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31.12.2023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2024-05-31T11:56:48Z</dcterms:modified>
</cp:coreProperties>
</file>